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6\ROK 2022\UB 2022\9. Ustawa budżetowa 2022 ost\Załączniki excel UB 2022 ost\Do publikacji na stronę otwarte dane\"/>
    </mc:Choice>
  </mc:AlternateContent>
  <bookViews>
    <workbookView xWindow="0" yWindow="0" windowWidth="28800" windowHeight="12435"/>
  </bookViews>
  <sheets>
    <sheet name="Zał3_doch_wg_MF_bse (2)" sheetId="2" r:id="rId1"/>
  </sheets>
  <definedNames>
    <definedName name="_xlnm._FilterDatabase" localSheetId="0" hidden="1">'Zał3_doch_wg_MF_bse (2)'!#REF!</definedName>
    <definedName name="_xlnm.Print_Area" localSheetId="0">'Zał3_doch_wg_MF_bse (2)'!$A$1:$B$35</definedName>
    <definedName name="Programy" localSheetId="0">#REF!</definedName>
    <definedName name="Programy">#REF!</definedName>
    <definedName name="_xlnm.Print_Titles" localSheetId="0">'Zał3_doch_wg_MF_bse (2)'!$4:$4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B30" i="2" s="1"/>
  <c r="B35" i="2" s="1"/>
</calcChain>
</file>

<file path=xl/sharedStrings.xml><?xml version="1.0" encoding="utf-8"?>
<sst xmlns="http://schemas.openxmlformats.org/spreadsheetml/2006/main" count="37" uniqueCount="37">
  <si>
    <t>Załącznik nr 3</t>
  </si>
  <si>
    <t>w tys. zł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</si>
  <si>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</si>
  <si>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</si>
  <si>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</si>
  <si>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</si>
  <si>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</si>
  <si>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</si>
  <si>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</si>
  <si>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</si>
  <si>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</si>
  <si>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</si>
  <si>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</si>
  <si>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</si>
  <si>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</si>
  <si>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</si>
  <si>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</si>
  <si>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</si>
  <si>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</si>
  <si>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</si>
  <si>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</si>
  <si>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</si>
  <si>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</si>
  <si>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</si>
  <si>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</si>
  <si>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</si>
  <si>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 xml:space="preserve"> 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</si>
  <si>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</si>
  <si>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</si>
  <si>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</si>
  <si>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</si>
  <si>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</si>
  <si>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</si>
  <si>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</si>
  <si>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</si>
  <si>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Perspektywa Finansowa 2021-2027</t>
  </si>
  <si>
    <t xml:space="preserve"> DOCHODY BUDŻETU ŚRODKÓW EUROPEJSKICH W 2022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</si>
</sst>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7" x14ac:knownFonts="1">
    <font>
      <sz val="10"/>
      <name val="Arial CE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1" fillId="2" borderId="0" xfId="0" applyNumberFormat="1" applyFont="1" applyFill="1" applyBorder="1" applyAlignment="1">
      <alignment horizontal="right" vertical="top" wrapText="1"/>
    </xf>
    <xf numFmtId="3" fontId="2" fillId="2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3" fontId="1" fillId="0" borderId="0" xfId="0" applyNumberFormat="1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 indent="1"/>
    </xf>
    <xf numFmtId="164" fontId="2" fillId="2" borderId="2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0" fontId="6" fillId="0" borderId="0" xfId="0" applyFont="1"/>
    <xf numFmtId="164" fontId="1" fillId="0" borderId="0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3" fontId="1" fillId="2" borderId="0" xfId="0" applyNumberFormat="1" applyFont="1" applyFill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 wrapText="1" indent="2"/>
    </xf>
    <xf numFmtId="0" fontId="2" fillId="2" borderId="6" xfId="0" applyFont="1" applyFill="1" applyBorder="1" applyAlignment="1">
      <alignment horizontal="left" vertical="center" wrapText="1" indent="1"/>
    </xf>
    <xf numFmtId="164" fontId="2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42"/>
  <sheetViews>
    <sheetView tabSelected="1" view="pageBreakPreview" zoomScale="90" zoomScaleNormal="90" zoomScaleSheetLayoutView="90" workbookViewId="0"/>
  </sheetViews>
  <sheetFormatPr defaultColWidth="9.140625" defaultRowHeight="15" x14ac:dyDescent="0.2"/>
  <cols>
    <col min="1" max="1" width="106" style="3" customWidth="1"/>
    <col min="2" max="2" width="20.7109375" style="24" customWidth="1"/>
    <col min="3" max="3" width="20.5703125" style="3" customWidth="1"/>
    <col min="4" max="4" width="9.140625" style="3"/>
    <col min="5" max="5" width="12.85546875" style="3" customWidth="1"/>
    <col min="6" max="6" width="10.85546875" style="3" bestFit="1" customWidth="1"/>
    <col min="7" max="16384" width="9.140625" style="3"/>
  </cols>
  <sheetData>
    <row r="1" spans="1:3" ht="16.5" customHeight="1" x14ac:dyDescent="0.2">
      <c r="A1" s="1"/>
      <c r="B1" s="2" t="s">
        <v>0</v>
      </c>
    </row>
    <row r="2" spans="1:3" ht="22.5" customHeight="1" x14ac:dyDescent="0.25">
      <c r="A2" s="30" t="s">
        <v>36</v>
      </c>
      <c r="B2" s="31"/>
    </row>
    <row r="3" spans="1:3" s="6" customFormat="1" ht="18" customHeight="1" x14ac:dyDescent="0.2">
      <c r="A3" s="4"/>
      <c r="B3" s="5" t="s">
        <v>1</v>
      </c>
    </row>
    <row r="4" spans="1:3" s="9" customFormat="1" ht="92.25" customHeight="1" x14ac:dyDescent="0.2">
      <c r="A4" s="7" t="s">
        <v>2</v>
      </c>
      <c r="B4" s="8" t="s">
        <v>3</v>
      </c>
    </row>
    <row r="5" spans="1:3" s="13" customFormat="1" ht="39" customHeight="1" x14ac:dyDescent="0.2">
      <c r="A5" s="10" t="s">
        <v>4</v>
      </c>
      <c r="B5" s="11">
        <v>20828870</v>
      </c>
      <c r="C5" s="12"/>
    </row>
    <row r="6" spans="1:3" s="13" customFormat="1" ht="39" customHeight="1" x14ac:dyDescent="0.2">
      <c r="A6" s="10" t="s">
        <v>5</v>
      </c>
      <c r="B6" s="11">
        <v>7940985</v>
      </c>
      <c r="C6" s="12"/>
    </row>
    <row r="7" spans="1:3" s="13" customFormat="1" ht="39" customHeight="1" x14ac:dyDescent="0.2">
      <c r="A7" s="10" t="s">
        <v>6</v>
      </c>
      <c r="B7" s="11">
        <v>820448</v>
      </c>
      <c r="C7" s="12"/>
    </row>
    <row r="8" spans="1:3" s="13" customFormat="1" ht="39" customHeight="1" x14ac:dyDescent="0.2">
      <c r="A8" s="10" t="s">
        <v>7</v>
      </c>
      <c r="B8" s="11">
        <v>4012923</v>
      </c>
      <c r="C8" s="12"/>
    </row>
    <row r="9" spans="1:3" s="13" customFormat="1" ht="39" customHeight="1" x14ac:dyDescent="0.2">
      <c r="A9" s="10" t="s">
        <v>8</v>
      </c>
      <c r="B9" s="11">
        <v>1979025</v>
      </c>
      <c r="C9" s="12"/>
    </row>
    <row r="10" spans="1:3" s="13" customFormat="1" ht="39" customHeight="1" x14ac:dyDescent="0.2">
      <c r="A10" s="10" t="s">
        <v>9</v>
      </c>
      <c r="B10" s="11">
        <v>1262005</v>
      </c>
      <c r="C10" s="12"/>
    </row>
    <row r="11" spans="1:3" s="13" customFormat="1" ht="39" customHeight="1" x14ac:dyDescent="0.2">
      <c r="A11" s="10" t="s">
        <v>10</v>
      </c>
      <c r="B11" s="11">
        <v>1580990</v>
      </c>
      <c r="C11" s="12"/>
    </row>
    <row r="12" spans="1:3" s="13" customFormat="1" ht="39" customHeight="1" x14ac:dyDescent="0.2">
      <c r="A12" s="10" t="s">
        <v>11</v>
      </c>
      <c r="B12" s="11">
        <v>1229023</v>
      </c>
      <c r="C12" s="12"/>
    </row>
    <row r="13" spans="1:3" s="13" customFormat="1" ht="39" customHeight="1" x14ac:dyDescent="0.2">
      <c r="A13" s="10" t="s">
        <v>12</v>
      </c>
      <c r="B13" s="11">
        <v>584042</v>
      </c>
      <c r="C13" s="12"/>
    </row>
    <row r="14" spans="1:3" s="13" customFormat="1" ht="39" customHeight="1" x14ac:dyDescent="0.2">
      <c r="A14" s="10" t="s">
        <v>13</v>
      </c>
      <c r="B14" s="11">
        <v>1604860</v>
      </c>
      <c r="C14" s="12"/>
    </row>
    <row r="15" spans="1:3" s="13" customFormat="1" ht="39" customHeight="1" x14ac:dyDescent="0.2">
      <c r="A15" s="10" t="s">
        <v>14</v>
      </c>
      <c r="B15" s="11">
        <v>2088629</v>
      </c>
      <c r="C15" s="12"/>
    </row>
    <row r="16" spans="1:3" s="13" customFormat="1" ht="39" customHeight="1" x14ac:dyDescent="0.2">
      <c r="A16" s="10" t="s">
        <v>15</v>
      </c>
      <c r="B16" s="11">
        <v>1309383</v>
      </c>
      <c r="C16" s="12"/>
    </row>
    <row r="17" spans="1:7" s="13" customFormat="1" ht="39" customHeight="1" x14ac:dyDescent="0.2">
      <c r="A17" s="10" t="s">
        <v>16</v>
      </c>
      <c r="B17" s="11">
        <v>454389</v>
      </c>
      <c r="C17" s="12"/>
    </row>
    <row r="18" spans="1:7" s="13" customFormat="1" ht="39" customHeight="1" x14ac:dyDescent="0.2">
      <c r="A18" s="10" t="s">
        <v>17</v>
      </c>
      <c r="B18" s="11">
        <v>1318494</v>
      </c>
      <c r="C18" s="12"/>
    </row>
    <row r="19" spans="1:7" s="13" customFormat="1" ht="39" customHeight="1" x14ac:dyDescent="0.2">
      <c r="A19" s="10" t="s">
        <v>18</v>
      </c>
      <c r="B19" s="11">
        <v>755448</v>
      </c>
      <c r="C19" s="12"/>
    </row>
    <row r="20" spans="1:7" s="13" customFormat="1" ht="39" customHeight="1" x14ac:dyDescent="0.2">
      <c r="A20" s="10" t="s">
        <v>19</v>
      </c>
      <c r="B20" s="11">
        <v>1151502</v>
      </c>
      <c r="C20" s="12"/>
    </row>
    <row r="21" spans="1:7" s="13" customFormat="1" ht="39" customHeight="1" x14ac:dyDescent="0.2">
      <c r="A21" s="10" t="s">
        <v>20</v>
      </c>
      <c r="B21" s="11">
        <v>2602565</v>
      </c>
      <c r="C21" s="12"/>
    </row>
    <row r="22" spans="1:7" s="13" customFormat="1" ht="39" customHeight="1" x14ac:dyDescent="0.2">
      <c r="A22" s="10" t="s">
        <v>21</v>
      </c>
      <c r="B22" s="11">
        <v>950508</v>
      </c>
      <c r="C22" s="12"/>
    </row>
    <row r="23" spans="1:7" s="13" customFormat="1" ht="39" customHeight="1" x14ac:dyDescent="0.2">
      <c r="A23" s="10" t="s">
        <v>22</v>
      </c>
      <c r="B23" s="11">
        <v>1203338</v>
      </c>
      <c r="C23" s="12"/>
    </row>
    <row r="24" spans="1:7" s="13" customFormat="1" ht="39" customHeight="1" x14ac:dyDescent="0.2">
      <c r="A24" s="10" t="s">
        <v>23</v>
      </c>
      <c r="B24" s="11">
        <v>1529408</v>
      </c>
      <c r="C24" s="12"/>
    </row>
    <row r="25" spans="1:7" s="13" customFormat="1" ht="39" customHeight="1" thickBot="1" x14ac:dyDescent="0.25">
      <c r="A25" s="10" t="s">
        <v>24</v>
      </c>
      <c r="B25" s="11">
        <v>972031</v>
      </c>
      <c r="C25" s="12"/>
    </row>
    <row r="26" spans="1:7" s="13" customFormat="1" ht="39" customHeight="1" thickTop="1" thickBot="1" x14ac:dyDescent="0.25">
      <c r="A26" s="14" t="s">
        <v>25</v>
      </c>
      <c r="B26" s="15">
        <f>SUM(B10:B25)</f>
        <v>20596615</v>
      </c>
      <c r="G26" s="13" t="s">
        <v>26</v>
      </c>
    </row>
    <row r="27" spans="1:7" s="13" customFormat="1" ht="39" customHeight="1" thickTop="1" x14ac:dyDescent="0.2">
      <c r="A27" s="10" t="s">
        <v>27</v>
      </c>
      <c r="B27" s="11">
        <v>1318810</v>
      </c>
      <c r="C27" s="12"/>
    </row>
    <row r="28" spans="1:7" s="13" customFormat="1" ht="39" customHeight="1" x14ac:dyDescent="0.2">
      <c r="A28" s="10" t="s">
        <v>28</v>
      </c>
      <c r="B28" s="11">
        <v>353663</v>
      </c>
      <c r="C28" s="12"/>
    </row>
    <row r="29" spans="1:7" s="13" customFormat="1" ht="39" customHeight="1" x14ac:dyDescent="0.2">
      <c r="A29" s="10" t="s">
        <v>29</v>
      </c>
      <c r="B29" s="11">
        <v>158089</v>
      </c>
      <c r="C29" s="12"/>
    </row>
    <row r="30" spans="1:7" s="13" customFormat="1" ht="39" customHeight="1" thickBot="1" x14ac:dyDescent="0.25">
      <c r="A30" s="16" t="s">
        <v>30</v>
      </c>
      <c r="B30" s="17">
        <f>B5+B6+B7+B9+B26+B27+B28+B29+B8</f>
        <v>58009428</v>
      </c>
      <c r="C30" s="12"/>
    </row>
    <row r="31" spans="1:7" s="13" customFormat="1" ht="39" customHeight="1" thickTop="1" x14ac:dyDescent="0.2">
      <c r="A31" s="10" t="s">
        <v>31</v>
      </c>
      <c r="B31" s="18">
        <v>375178</v>
      </c>
      <c r="C31" s="12"/>
    </row>
    <row r="32" spans="1:7" s="13" customFormat="1" ht="39" customHeight="1" x14ac:dyDescent="0.25">
      <c r="A32" s="10" t="s">
        <v>32</v>
      </c>
      <c r="B32" s="11">
        <v>444967</v>
      </c>
      <c r="C32" s="12"/>
      <c r="E32" s="19"/>
    </row>
    <row r="33" spans="1:7" s="13" customFormat="1" ht="39" customHeight="1" x14ac:dyDescent="0.2">
      <c r="A33" s="10" t="s">
        <v>33</v>
      </c>
      <c r="B33" s="11">
        <v>21849826</v>
      </c>
      <c r="C33" s="12"/>
      <c r="E33" s="20"/>
      <c r="F33" s="12"/>
      <c r="G33" s="12"/>
    </row>
    <row r="34" spans="1:7" s="13" customFormat="1" ht="39" customHeight="1" thickBot="1" x14ac:dyDescent="0.25">
      <c r="A34" s="28" t="s">
        <v>35</v>
      </c>
      <c r="B34" s="29">
        <v>5267372</v>
      </c>
      <c r="C34" s="12"/>
      <c r="E34" s="20"/>
      <c r="F34" s="12"/>
      <c r="G34" s="12"/>
    </row>
    <row r="35" spans="1:7" s="23" customFormat="1" ht="39" customHeight="1" thickTop="1" thickBot="1" x14ac:dyDescent="0.25">
      <c r="A35" s="21" t="s">
        <v>34</v>
      </c>
      <c r="B35" s="15">
        <f>B30+B31+B32+B33+B34</f>
        <v>85946771</v>
      </c>
      <c r="C35" s="22"/>
      <c r="E35" s="22"/>
      <c r="F35" s="22"/>
      <c r="G35" s="22"/>
    </row>
    <row r="36" spans="1:7" ht="15.75" thickTop="1" x14ac:dyDescent="0.2">
      <c r="C36" s="25"/>
      <c r="E36" s="25"/>
      <c r="F36" s="25"/>
      <c r="G36" s="25"/>
    </row>
    <row r="37" spans="1:7" ht="15" customHeight="1" x14ac:dyDescent="0.2">
      <c r="A37" s="26"/>
      <c r="E37" s="25"/>
      <c r="F37" s="25"/>
      <c r="G37" s="25"/>
    </row>
    <row r="38" spans="1:7" x14ac:dyDescent="0.2">
      <c r="A38" s="25"/>
      <c r="B38" s="1"/>
    </row>
    <row r="39" spans="1:7" x14ac:dyDescent="0.2">
      <c r="A39" s="27"/>
      <c r="B39" s="1"/>
    </row>
    <row r="40" spans="1:7" x14ac:dyDescent="0.2">
      <c r="A40" s="25"/>
      <c r="B40" s="1"/>
    </row>
    <row r="41" spans="1:7" x14ac:dyDescent="0.2">
      <c r="A41" s="25"/>
      <c r="B41" s="1"/>
    </row>
    <row r="42" spans="1:7" x14ac:dyDescent="0.2">
      <c r="A42" s="25"/>
      <c r="B42" s="1"/>
    </row>
  </sheetData>
  <mergeCells count="1">
    <mergeCell ref="A2:B2"/>
  </mergeCells>
  <printOptions horizontalCentered="1"/>
  <pageMargins left="0.15748031496062992" right="0.15748031496062992" top="1.2598425196850394" bottom="0.62992125984251968" header="0.15748031496062992" footer="0.15748031496062992"/>
  <pageSetup paperSize="9" scale="61" fitToWidth="2" fitToHeight="2" orientation="landscape" useFirstPageNumber="1" r:id="rId1"/>
  <headerFooter alignWithMargins="0">
    <oddFooter xml:space="preserve">&amp;C3/&amp;P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2AD958-E747-45C4-AEFC-826E3B1679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543240-A1D9-41A7-9B96-E864A8FDE50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A4EC7EA-B23A-4796-BF10-52428E55B6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Zał3_doch_wg_MF_bse (2)</vt:lpstr>
      <vt:lpstr>'Zał3_doch_wg_MF_bse (2)'!Obszar_wydruku</vt:lpstr>
      <vt:lpstr>'Zał3_doch_wg_MF_bse (2)'!Tytuły_wydruku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2021-09-23T14:29:13Z</cp:lastPrinted>
  <dcterms:created xsi:type="dcterms:W3CDTF">2021-08-09T07:02:33Z</dcterms:created>
  <dcterms:modified xsi:type="dcterms:W3CDTF">2022-03-15T11:44:01Z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MF\AABX;Binias Andrzej</vt:lpwstr>
  </property>
  <property fmtid="{D5CDD505-2E9C-101B-9397-08002B2CF9AE}" pid="5" name="MFClassificationDate">
    <vt:lpwstr>2022-03-15T12:43:58.6824327+01:00</vt:lpwstr>
  </property>
  <property fmtid="{D5CDD505-2E9C-101B-9397-08002B2CF9AE}" pid="6" name="MFClassifiedBySID">
    <vt:lpwstr>MF\S-1-5-21-1525952054-1005573771-2909822258-6586</vt:lpwstr>
  </property>
  <property fmtid="{D5CDD505-2E9C-101B-9397-08002B2CF9AE}" pid="7" name="MFGRNItemId">
    <vt:lpwstr>GRN-0f19d1bf-8135-45b5-a580-c4e6b91e3299</vt:lpwstr>
  </property>
  <property fmtid="{D5CDD505-2E9C-101B-9397-08002B2CF9AE}" pid="8" name="MFHash">
    <vt:lpwstr>xXsrZ2hi/kC1wbjXbonSTXVyh9CW/8LDCvQSRMvfNFE=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